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928" activeTab="0"/>
  </bookViews>
  <sheets>
    <sheet name="załącznik 5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<sst xmlns="http://schemas.openxmlformats.org/spreadsheetml/2006/main" count="41" uniqueCount="37">
  <si>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Dział</t>
  </si>
  <si>
    <t>Nazwa zadania inwestycyjnego</t>
  </si>
  <si>
    <t>§*</t>
  </si>
  <si>
    <t>Rozdział</t>
  </si>
  <si>
    <t>010</t>
  </si>
  <si>
    <t>01010</t>
  </si>
  <si>
    <t>Lp.</t>
  </si>
  <si>
    <t>Plan finansowy dochodów i wydatków związanych z realizacją inwestycji z Rządowego Funduszu Inwestycji Lokalnych na 2021 rok</t>
  </si>
  <si>
    <t>Uwagi</t>
  </si>
  <si>
    <t>FIL II</t>
  </si>
  <si>
    <t>FIL I</t>
  </si>
  <si>
    <t>6059</t>
  </si>
  <si>
    <t>6057</t>
  </si>
  <si>
    <t>Budowa studni głębinowych w Małdytach     i Krekach</t>
  </si>
  <si>
    <t>Budowa sieci wodociągowej Kadzie-Budwity</t>
  </si>
  <si>
    <t>1.</t>
  </si>
  <si>
    <t>2.</t>
  </si>
  <si>
    <t>Budowa sieci wodociągowej Bagnity-Surzyki Wielkie</t>
  </si>
  <si>
    <t>Budowa sieci wodociągowej Wilamówko-Ględy</t>
  </si>
  <si>
    <t>3.</t>
  </si>
  <si>
    <t>4.</t>
  </si>
  <si>
    <t>921</t>
  </si>
  <si>
    <t>92195</t>
  </si>
  <si>
    <t xml:space="preserve">Wydatki inwestycyjne </t>
  </si>
  <si>
    <t>Budowa wiejskiego domu kultury w Dobrocinie</t>
  </si>
  <si>
    <t>RAZEM</t>
  </si>
  <si>
    <t>900</t>
  </si>
  <si>
    <t>90001</t>
  </si>
  <si>
    <t xml:space="preserve">Budowa kanalizacji sanitarnej ul. Topolowa
 w Małdytach </t>
  </si>
  <si>
    <t xml:space="preserve">Plan na 2021 rok </t>
  </si>
  <si>
    <t>ŚRODKI Z RFIL</t>
  </si>
  <si>
    <t>Wydatki inwestycyjne -UE</t>
  </si>
  <si>
    <t>Kultura i ochrona dziedzictwa narodowego</t>
  </si>
  <si>
    <t>Gospodarka Komunalna i ochrona środowiska</t>
  </si>
  <si>
    <t>Gospodarka ściekowa i ochrona wód</t>
  </si>
  <si>
    <t>Pozostała działalność</t>
  </si>
  <si>
    <t>Załącznik Nr 5 do Uchwały Rady Gminy Małdyty                         Nr XXII/169/21                                                                                                                                                                                z dnia 27 stycznia 2021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</si>
</sst>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.00\ [$zł-415];[Red]\-#,##0.00\ [$zł-415]"/>
    <numFmt numFmtId="178" formatCode="_-* #,##0.00&quot; zł&quot;_-;\-* #,##0.00&quot; zł&quot;_-;_-* \-??&quot; zł&quot;_-;_-@_-"/>
    <numFmt numFmtId="179" formatCode="0.0"/>
    <numFmt numFmtId="180" formatCode="0.000"/>
    <numFmt numFmtId="181" formatCode="#,##0.00_ ;\-#,##0.00\ "/>
    <numFmt numFmtId="182" formatCode="#,##0.00_ ;[Red]\-#,##0.00\ "/>
  </numFmts>
  <fonts count="3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12" borderId="1" applyNumberFormat="0" applyAlignment="0" applyProtection="0"/>
    <xf numFmtId="0" fontId="3" fillId="44" borderId="1" applyNumberFormat="0" applyAlignment="0" applyProtection="0"/>
    <xf numFmtId="0" fontId="4" fillId="45" borderId="2" applyNumberFormat="0" applyAlignment="0" applyProtection="0"/>
    <xf numFmtId="0" fontId="4" fillId="46" borderId="2" applyNumberFormat="0" applyAlignment="0" applyProtection="0"/>
    <xf numFmtId="0" fontId="5" fillId="6" borderId="0" applyNumberFormat="0" applyBorder="0" applyAlignment="0" applyProtection="0"/>
    <xf numFmtId="0" fontId="33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8" borderId="4" applyNumberFormat="0" applyAlignment="0" applyProtection="0"/>
    <xf numFmtId="0" fontId="8" fillId="49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35" fillId="51" borderId="0" applyNumberFormat="0" applyBorder="0" applyAlignment="0" applyProtection="0"/>
    <xf numFmtId="0" fontId="0" fillId="0" borderId="0">
      <alignment/>
      <protection/>
    </xf>
    <xf numFmtId="0" fontId="13" fillId="45" borderId="1" applyNumberFormat="0" applyAlignment="0" applyProtection="0"/>
    <xf numFmtId="0" fontId="13" fillId="4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9" applyNumberFormat="0" applyFont="0" applyAlignment="0" applyProtection="0"/>
    <xf numFmtId="0" fontId="0" fillId="5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6" fillId="5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4" fontId="22" fillId="0" borderId="0" xfId="0" applyNumberFormat="1" applyFont="1" applyAlignment="1">
      <alignment/>
    </xf>
    <xf numFmtId="0" fontId="23" fillId="0" borderId="11" xfId="0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9" fontId="22" fillId="0" borderId="17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49" fontId="22" fillId="0" borderId="26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2" fillId="0" borderId="27" xfId="0" applyNumberFormat="1" applyFont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4" fontId="22" fillId="0" borderId="24" xfId="93" applyFont="1" applyBorder="1" applyAlignment="1">
      <alignment horizontal="center" vertical="center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44" fontId="22" fillId="0" borderId="24" xfId="93" applyFont="1" applyBorder="1" applyAlignment="1">
      <alignment vertical="center" wrapText="1"/>
    </xf>
    <xf numFmtId="49" fontId="22" fillId="0" borderId="11" xfId="0" applyNumberFormat="1" applyFont="1" applyBorder="1" applyAlignment="1">
      <alignment vertical="center"/>
    </xf>
    <xf numFmtId="0" fontId="23" fillId="0" borderId="24" xfId="0" applyFont="1" applyBorder="1" applyAlignment="1">
      <alignment horizontal="left" vertical="center" wrapText="1"/>
    </xf>
    <xf numFmtId="0" fontId="20" fillId="0" borderId="31" xfId="0" applyFont="1" applyFill="1" applyBorder="1" applyAlignment="1">
      <alignment horizontal="center" vertical="center" wrapText="1"/>
    </xf>
    <xf numFmtId="44" fontId="22" fillId="0" borderId="31" xfId="93" applyFont="1" applyBorder="1" applyAlignment="1">
      <alignment horizontal="center" vertical="center"/>
    </xf>
    <xf numFmtId="44" fontId="22" fillId="0" borderId="32" xfId="93" applyFont="1" applyBorder="1" applyAlignment="1">
      <alignment horizontal="center" vertical="center"/>
    </xf>
    <xf numFmtId="44" fontId="22" fillId="0" borderId="33" xfId="93" applyFont="1" applyBorder="1" applyAlignment="1">
      <alignment horizontal="center" vertical="center"/>
    </xf>
    <xf numFmtId="44" fontId="22" fillId="0" borderId="0" xfId="93" applyFont="1" applyBorder="1" applyAlignment="1">
      <alignment horizontal="center" vertical="center"/>
    </xf>
    <xf numFmtId="44" fontId="22" fillId="0" borderId="33" xfId="93" applyFont="1" applyBorder="1" applyAlignment="1">
      <alignment vertical="center" wrapText="1"/>
    </xf>
    <xf numFmtId="44" fontId="22" fillId="0" borderId="0" xfId="93" applyFont="1" applyBorder="1" applyAlignment="1">
      <alignment vertical="center" wrapText="1"/>
    </xf>
    <xf numFmtId="0" fontId="20" fillId="0" borderId="34" xfId="0" applyFont="1" applyFill="1" applyBorder="1" applyAlignment="1">
      <alignment horizontal="center" vertical="center" wrapText="1"/>
    </xf>
    <xf numFmtId="44" fontId="22" fillId="0" borderId="34" xfId="93" applyFont="1" applyBorder="1" applyAlignment="1">
      <alignment horizontal="center" vertical="center"/>
    </xf>
    <xf numFmtId="44" fontId="22" fillId="0" borderId="35" xfId="93" applyFont="1" applyBorder="1" applyAlignment="1">
      <alignment vertical="center"/>
    </xf>
    <xf numFmtId="44" fontId="22" fillId="0" borderId="34" xfId="93" applyFont="1" applyBorder="1" applyAlignment="1">
      <alignment vertical="center"/>
    </xf>
    <xf numFmtId="44" fontId="22" fillId="0" borderId="36" xfId="93" applyFont="1" applyBorder="1" applyAlignment="1">
      <alignment vertical="center"/>
    </xf>
    <xf numFmtId="44" fontId="22" fillId="0" borderId="37" xfId="93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44" fontId="22" fillId="0" borderId="28" xfId="93" applyFont="1" applyBorder="1" applyAlignment="1">
      <alignment horizontal="center" vertical="center"/>
    </xf>
    <xf numFmtId="44" fontId="22" fillId="0" borderId="28" xfId="93" applyFont="1" applyBorder="1" applyAlignment="1">
      <alignment vertical="center" wrapText="1"/>
    </xf>
    <xf numFmtId="44" fontId="22" fillId="0" borderId="18" xfId="93" applyFont="1" applyBorder="1" applyAlignment="1">
      <alignment horizontal="center" vertical="center"/>
    </xf>
    <xf numFmtId="44" fontId="22" fillId="0" borderId="36" xfId="93" applyFont="1" applyBorder="1" applyAlignment="1">
      <alignment horizontal="center" vertical="center"/>
    </xf>
    <xf numFmtId="0" fontId="22" fillId="0" borderId="28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44" fontId="22" fillId="0" borderId="34" xfId="93" applyFont="1" applyBorder="1" applyAlignment="1">
      <alignment horizontal="left" vertical="center"/>
    </xf>
    <xf numFmtId="44" fontId="22" fillId="0" borderId="27" xfId="93" applyFont="1" applyBorder="1" applyAlignment="1">
      <alignment vertical="center" wrapText="1"/>
    </xf>
    <xf numFmtId="44" fontId="22" fillId="0" borderId="38" xfId="93" applyFont="1" applyBorder="1" applyAlignment="1">
      <alignment vertical="center"/>
    </xf>
    <xf numFmtId="44" fontId="22" fillId="0" borderId="39" xfId="93" applyFont="1" applyBorder="1" applyAlignment="1">
      <alignment vertical="center"/>
    </xf>
    <xf numFmtId="44" fontId="22" fillId="0" borderId="11" xfId="93" applyFont="1" applyBorder="1" applyAlignment="1">
      <alignment vertical="center"/>
    </xf>
    <xf numFmtId="44" fontId="22" fillId="0" borderId="40" xfId="93" applyFont="1" applyBorder="1" applyAlignment="1">
      <alignment vertical="center" wrapText="1"/>
    </xf>
    <xf numFmtId="49" fontId="22" fillId="0" borderId="18" xfId="0" applyNumberFormat="1" applyFont="1" applyBorder="1" applyAlignment="1">
      <alignment vertical="center"/>
    </xf>
    <xf numFmtId="49" fontId="22" fillId="0" borderId="41" xfId="0" applyNumberFormat="1" applyFont="1" applyBorder="1" applyAlignment="1">
      <alignment vertical="center"/>
    </xf>
    <xf numFmtId="49" fontId="22" fillId="0" borderId="34" xfId="0" applyNumberFormat="1" applyFont="1" applyBorder="1" applyAlignment="1">
      <alignment vertical="center"/>
    </xf>
    <xf numFmtId="44" fontId="22" fillId="0" borderId="42" xfId="93" applyFont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44" fontId="22" fillId="0" borderId="27" xfId="93" applyFont="1" applyBorder="1" applyAlignment="1">
      <alignment horizontal="center" vertical="center"/>
    </xf>
    <xf numFmtId="44" fontId="22" fillId="0" borderId="0" xfId="93" applyFont="1" applyBorder="1" applyAlignment="1">
      <alignment vertical="center"/>
    </xf>
    <xf numFmtId="44" fontId="22" fillId="0" borderId="22" xfId="93" applyFont="1" applyBorder="1" applyAlignment="1">
      <alignment vertical="center"/>
    </xf>
    <xf numFmtId="44" fontId="21" fillId="0" borderId="33" xfId="93" applyFont="1" applyBorder="1" applyAlignment="1">
      <alignment horizontal="right" vertical="center"/>
    </xf>
    <xf numFmtId="44" fontId="21" fillId="0" borderId="24" xfId="93" applyFont="1" applyBorder="1" applyAlignment="1">
      <alignment horizontal="right" vertical="center"/>
    </xf>
    <xf numFmtId="44" fontId="21" fillId="0" borderId="34" xfId="93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4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left" vertical="center"/>
    </xf>
    <xf numFmtId="49" fontId="22" fillId="0" borderId="42" xfId="0" applyNumberFormat="1" applyFont="1" applyBorder="1" applyAlignment="1">
      <alignment horizontal="left" vertical="center"/>
    </xf>
    <xf numFmtId="49" fontId="22" fillId="0" borderId="34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0" fontId="23" fillId="0" borderId="39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</cellXfs>
  <cellStyles count="8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Hyperlink" xfId="71"/>
    <cellStyle name="Hiperłącze 2" xfId="72"/>
    <cellStyle name="Komórka połączona" xfId="73"/>
    <cellStyle name="Komórka zaznaczona" xfId="74"/>
    <cellStyle name="Komórka zaznaczona 2" xfId="75"/>
    <cellStyle name="Nagłówek 1" xfId="76"/>
    <cellStyle name="Nagłówek 2" xfId="77"/>
    <cellStyle name="Nagłówek 3" xfId="78"/>
    <cellStyle name="Nagłówek 4" xfId="79"/>
    <cellStyle name="Neutralne" xfId="80"/>
    <cellStyle name="Neutralny" xfId="81"/>
    <cellStyle name="Normalny 2" xfId="82"/>
    <cellStyle name="Obliczenia" xfId="83"/>
    <cellStyle name="Obliczenia 2" xfId="84"/>
    <cellStyle name="Followed Hyperlink" xfId="85"/>
    <cellStyle name="Percent" xfId="86"/>
    <cellStyle name="Suma" xfId="87"/>
    <cellStyle name="Tekst objaśnienia" xfId="88"/>
    <cellStyle name="Tekst ostrzeżenia" xfId="89"/>
    <cellStyle name="Tytuł" xfId="90"/>
    <cellStyle name="Uwaga" xfId="91"/>
    <cellStyle name="Uwaga 2" xfId="92"/>
    <cellStyle name="Currency" xfId="93"/>
    <cellStyle name="Currency [0]" xfId="94"/>
    <cellStyle name="Złe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F1" sqref="F1"/>
    </sheetView>
  </sheetViews>
  <sheetFormatPr defaultColWidth="9.125" defaultRowHeight="12.75"/>
  <cols>
    <col min="1" max="1" width="9.125" style="3" customWidth="1"/>
    <col min="2" max="2" width="7.375" style="3" bestFit="1" customWidth="1"/>
    <col min="3" max="3" width="11.375" style="3" bestFit="1" customWidth="1"/>
    <col min="4" max="4" width="6.625" style="3" customWidth="1"/>
    <col min="5" max="5" width="66.125" style="3" customWidth="1"/>
    <col min="6" max="8" width="28.625" style="3" customWidth="1"/>
    <col min="9" max="16384" width="9.125" style="3" customWidth="1"/>
  </cols>
  <sheetData>
    <row r="1" spans="2:8" ht="59.25" customHeight="1">
      <c r="B1" s="1"/>
      <c r="C1" s="1"/>
      <c r="D1" s="1"/>
      <c r="E1" s="1"/>
      <c r="F1" s="2"/>
      <c r="G1" s="2"/>
      <c r="H1" s="93" t="s">
        <v>36</v>
      </c>
    </row>
    <row r="2" spans="2:8" ht="16.5" customHeight="1">
      <c r="B2" s="1"/>
      <c r="C2" s="1"/>
      <c r="D2" s="1"/>
      <c r="E2" s="1"/>
      <c r="F2" s="1"/>
      <c r="G2" s="1"/>
      <c r="H2" s="1"/>
    </row>
    <row r="3" spans="2:8" ht="16.5" customHeight="1">
      <c r="B3" s="1"/>
      <c r="C3" s="1"/>
      <c r="D3" s="1"/>
      <c r="E3" s="1"/>
      <c r="F3" s="1"/>
      <c r="G3" s="1"/>
      <c r="H3" s="1"/>
    </row>
    <row r="4" spans="2:8" ht="43.5" customHeight="1">
      <c r="B4" s="73" t="s">
        <v>7</v>
      </c>
      <c r="C4" s="73"/>
      <c r="D4" s="73"/>
      <c r="E4" s="73"/>
      <c r="F4" s="73"/>
      <c r="G4" s="73"/>
      <c r="H4" s="73"/>
    </row>
    <row r="5" spans="2:7" ht="16.5" customHeight="1" thickBot="1">
      <c r="B5" s="4"/>
      <c r="C5" s="92"/>
      <c r="D5" s="92"/>
      <c r="E5" s="92"/>
      <c r="F5" s="92"/>
      <c r="G5" s="5"/>
    </row>
    <row r="6" spans="1:8" ht="18" thickBot="1">
      <c r="A6" s="11" t="s">
        <v>6</v>
      </c>
      <c r="B6" s="12" t="s">
        <v>0</v>
      </c>
      <c r="C6" s="12" t="s">
        <v>3</v>
      </c>
      <c r="D6" s="13" t="s">
        <v>2</v>
      </c>
      <c r="E6" s="19" t="s">
        <v>1</v>
      </c>
      <c r="F6" s="36" t="s">
        <v>29</v>
      </c>
      <c r="G6" s="49" t="s">
        <v>30</v>
      </c>
      <c r="H6" s="43" t="s">
        <v>8</v>
      </c>
    </row>
    <row r="7" spans="1:8" ht="18" customHeight="1" thickBot="1">
      <c r="A7" s="74">
        <v>1</v>
      </c>
      <c r="B7" s="85" t="s">
        <v>4</v>
      </c>
      <c r="C7" s="86"/>
      <c r="D7" s="87"/>
      <c r="E7" s="32"/>
      <c r="F7" s="37">
        <v>1740000</v>
      </c>
      <c r="G7" s="30"/>
      <c r="H7" s="44"/>
    </row>
    <row r="8" spans="1:8" ht="18" customHeight="1" thickBot="1">
      <c r="A8" s="75"/>
      <c r="B8" s="9"/>
      <c r="C8" s="88" t="s">
        <v>5</v>
      </c>
      <c r="D8" s="89"/>
      <c r="E8" s="31"/>
      <c r="F8" s="38"/>
      <c r="G8" s="50"/>
      <c r="H8" s="53"/>
    </row>
    <row r="9" spans="1:8" ht="18" customHeight="1" thickBot="1">
      <c r="A9" s="75"/>
      <c r="B9" s="62"/>
      <c r="C9" s="9"/>
      <c r="D9" s="27" t="s">
        <v>11</v>
      </c>
      <c r="E9" s="55" t="s">
        <v>23</v>
      </c>
      <c r="F9" s="39">
        <v>1009126.01</v>
      </c>
      <c r="G9" s="30">
        <v>1009126.01</v>
      </c>
      <c r="H9" s="56" t="s">
        <v>10</v>
      </c>
    </row>
    <row r="10" spans="1:8" ht="18" customHeight="1" thickBot="1">
      <c r="A10" s="75"/>
      <c r="B10" s="62"/>
      <c r="C10" s="62"/>
      <c r="D10" s="29" t="s">
        <v>12</v>
      </c>
      <c r="E10" s="54" t="s">
        <v>31</v>
      </c>
      <c r="F10" s="40">
        <v>730873.99</v>
      </c>
      <c r="G10" s="50"/>
      <c r="H10" s="53"/>
    </row>
    <row r="11" spans="1:8" ht="46.5" customHeight="1" thickBot="1">
      <c r="A11" s="75"/>
      <c r="B11" s="62"/>
      <c r="C11" s="62"/>
      <c r="D11" s="9" t="s">
        <v>15</v>
      </c>
      <c r="E11" s="90" t="s">
        <v>13</v>
      </c>
      <c r="F11" s="58">
        <v>197635.8</v>
      </c>
      <c r="G11" s="59"/>
      <c r="H11" s="60"/>
    </row>
    <row r="12" spans="1:8" ht="46.5" customHeight="1" thickBot="1">
      <c r="A12" s="75"/>
      <c r="B12" s="62"/>
      <c r="C12" s="62"/>
      <c r="D12" s="10"/>
      <c r="E12" s="91"/>
      <c r="F12" s="41">
        <v>207364.2</v>
      </c>
      <c r="G12" s="33"/>
      <c r="H12" s="46"/>
    </row>
    <row r="13" spans="1:8" ht="46.5" customHeight="1" thickBot="1">
      <c r="A13" s="76"/>
      <c r="B13" s="62"/>
      <c r="C13" s="62"/>
      <c r="D13" s="9" t="s">
        <v>16</v>
      </c>
      <c r="E13" s="79" t="s">
        <v>14</v>
      </c>
      <c r="F13" s="41">
        <v>425606.2</v>
      </c>
      <c r="G13" s="33"/>
      <c r="H13" s="46"/>
    </row>
    <row r="14" spans="1:8" ht="46.5" customHeight="1" thickBot="1">
      <c r="A14" s="15"/>
      <c r="B14" s="62"/>
      <c r="C14" s="62"/>
      <c r="D14" s="10"/>
      <c r="E14" s="80"/>
      <c r="F14" s="61">
        <v>194393.8</v>
      </c>
      <c r="G14" s="51"/>
      <c r="H14" s="47"/>
    </row>
    <row r="15" spans="1:8" ht="46.5" customHeight="1" thickBot="1">
      <c r="A15" s="16"/>
      <c r="B15" s="62"/>
      <c r="C15" s="62"/>
      <c r="D15" s="9" t="s">
        <v>19</v>
      </c>
      <c r="E15" s="81" t="s">
        <v>17</v>
      </c>
      <c r="F15" s="41">
        <v>185368.43</v>
      </c>
      <c r="G15" s="33"/>
      <c r="H15" s="46"/>
    </row>
    <row r="16" spans="1:8" ht="46.5" customHeight="1" thickBot="1">
      <c r="A16" s="16"/>
      <c r="B16" s="62"/>
      <c r="C16" s="62"/>
      <c r="D16" s="10"/>
      <c r="E16" s="80"/>
      <c r="F16" s="57">
        <v>129484.42</v>
      </c>
      <c r="G16" s="51"/>
      <c r="H16" s="47"/>
    </row>
    <row r="17" spans="1:8" ht="46.5" customHeight="1" thickBot="1">
      <c r="A17" s="16"/>
      <c r="B17" s="62"/>
      <c r="C17" s="62"/>
      <c r="D17" s="9" t="s">
        <v>20</v>
      </c>
      <c r="E17" s="8" t="s">
        <v>18</v>
      </c>
      <c r="F17" s="41">
        <v>200515.58</v>
      </c>
      <c r="G17" s="33"/>
      <c r="H17" s="46"/>
    </row>
    <row r="18" spans="1:8" ht="46.5" customHeight="1" thickBot="1">
      <c r="A18" s="17"/>
      <c r="B18" s="10"/>
      <c r="C18" s="10"/>
      <c r="D18" s="10"/>
      <c r="E18" s="6"/>
      <c r="F18" s="41">
        <v>199484.42</v>
      </c>
      <c r="G18" s="33"/>
      <c r="H18" s="46"/>
    </row>
    <row r="19" spans="1:8" ht="23.25" customHeight="1" thickBot="1">
      <c r="A19" s="24">
        <v>2</v>
      </c>
      <c r="B19" s="27" t="s">
        <v>26</v>
      </c>
      <c r="C19" s="27"/>
      <c r="D19" s="34"/>
      <c r="E19" s="6" t="s">
        <v>33</v>
      </c>
      <c r="F19" s="41">
        <f>SUM(F21:F22)</f>
        <v>177000</v>
      </c>
      <c r="G19" s="33"/>
      <c r="H19" s="46"/>
    </row>
    <row r="20" spans="1:8" ht="15" customHeight="1" thickBot="1">
      <c r="A20" s="23"/>
      <c r="B20" s="28"/>
      <c r="C20" s="27" t="s">
        <v>27</v>
      </c>
      <c r="D20" s="27"/>
      <c r="E20" s="6" t="s">
        <v>34</v>
      </c>
      <c r="F20" s="42"/>
      <c r="G20" s="51"/>
      <c r="H20" s="47"/>
    </row>
    <row r="21" spans="1:8" ht="23.25" customHeight="1" thickBot="1">
      <c r="A21" s="16"/>
      <c r="B21" s="14"/>
      <c r="C21" s="20"/>
      <c r="D21" s="27" t="s">
        <v>12</v>
      </c>
      <c r="E21" s="77" t="s">
        <v>28</v>
      </c>
      <c r="F21" s="41">
        <v>90141.92</v>
      </c>
      <c r="G21" s="33"/>
      <c r="H21" s="46"/>
    </row>
    <row r="22" spans="1:8" ht="27.75" customHeight="1" thickBot="1">
      <c r="A22" s="22"/>
      <c r="B22" s="25"/>
      <c r="C22" s="26"/>
      <c r="D22" s="29" t="s">
        <v>11</v>
      </c>
      <c r="E22" s="78"/>
      <c r="F22" s="41">
        <v>86858.08</v>
      </c>
      <c r="G22" s="33">
        <v>19557.13</v>
      </c>
      <c r="H22" s="46" t="s">
        <v>10</v>
      </c>
    </row>
    <row r="23" spans="1:8" ht="18" customHeight="1" thickBot="1">
      <c r="A23" s="24">
        <v>3</v>
      </c>
      <c r="B23" s="85" t="s">
        <v>21</v>
      </c>
      <c r="C23" s="86"/>
      <c r="D23" s="87"/>
      <c r="E23" s="35" t="s">
        <v>32</v>
      </c>
      <c r="F23" s="67">
        <v>520000</v>
      </c>
      <c r="G23" s="50"/>
      <c r="H23" s="53"/>
    </row>
    <row r="24" spans="1:8" ht="18" customHeight="1" thickBot="1">
      <c r="A24" s="23"/>
      <c r="B24" s="9"/>
      <c r="C24" s="27" t="s">
        <v>22</v>
      </c>
      <c r="D24" s="27"/>
      <c r="E24" s="31" t="s">
        <v>35</v>
      </c>
      <c r="F24" s="38"/>
      <c r="G24" s="52"/>
      <c r="H24" s="48"/>
    </row>
    <row r="25" spans="1:8" ht="18" customHeight="1" thickBot="1">
      <c r="A25" s="17"/>
      <c r="B25" s="10"/>
      <c r="C25" s="63"/>
      <c r="D25" s="27">
        <v>6050</v>
      </c>
      <c r="E25" s="55" t="s">
        <v>23</v>
      </c>
      <c r="F25" s="65">
        <f>F26</f>
        <v>520000</v>
      </c>
      <c r="G25" s="52"/>
      <c r="H25" s="48"/>
    </row>
    <row r="26" spans="1:8" ht="46.5" customHeight="1" thickBot="1">
      <c r="A26" s="18"/>
      <c r="B26" s="27"/>
      <c r="C26" s="64"/>
      <c r="D26" s="21"/>
      <c r="E26" s="66" t="s">
        <v>24</v>
      </c>
      <c r="F26" s="68">
        <v>520000</v>
      </c>
      <c r="G26" s="69">
        <v>515941.4</v>
      </c>
      <c r="H26" s="45" t="s">
        <v>9</v>
      </c>
    </row>
    <row r="27" spans="1:8" ht="15.75" thickBot="1">
      <c r="A27" s="82" t="s">
        <v>25</v>
      </c>
      <c r="B27" s="83"/>
      <c r="C27" s="83"/>
      <c r="D27" s="83"/>
      <c r="E27" s="84"/>
      <c r="F27" s="70">
        <f>F7+F23</f>
        <v>2260000</v>
      </c>
      <c r="G27" s="71">
        <f>SUM(G8:G26)</f>
        <v>1544624.54</v>
      </c>
      <c r="H27" s="72"/>
    </row>
    <row r="31" ht="15">
      <c r="G31" s="7"/>
    </row>
  </sheetData>
  <sheetProtection/>
  <mergeCells count="11">
    <mergeCell ref="C5:F5"/>
    <mergeCell ref="B4:H4"/>
    <mergeCell ref="A7:A13"/>
    <mergeCell ref="E21:E22"/>
    <mergeCell ref="E13:E14"/>
    <mergeCell ref="E15:E16"/>
    <mergeCell ref="A27:E27"/>
    <mergeCell ref="B7:D7"/>
    <mergeCell ref="C8:D8"/>
    <mergeCell ref="B23:D23"/>
    <mergeCell ref="E11:E12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2021-01-28T13:40:35Z</cp:lastPrinted>
  <dcterms:created xsi:type="dcterms:W3CDTF">1997-02-26T13:46:56Z</dcterms:created>
  <dcterms:modified xsi:type="dcterms:W3CDTF">2021-01-28T13:43:54Z</dcterms:modified>
  <cp:category/>
  <cp:version/>
  <cp:contentType/>
  <cp:contentStatus/>
</cp:coreProperties>
</file>